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4\"/>
    </mc:Choice>
  </mc:AlternateContent>
  <xr:revisionPtr revIDLastSave="0" documentId="13_ncr:1_{2A526CAD-2886-4345-8242-9316B3A4EF24}" xr6:coauthVersionLast="47" xr6:coauthVersionMax="47" xr10:uidLastSave="{00000000-0000-0000-0000-000000000000}"/>
  <bookViews>
    <workbookView xWindow="0" yWindow="30" windowWidth="29040" windowHeight="15570" xr2:uid="{F537BB9D-EACB-40F4-9A2A-83612BEB7C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10" i="1" l="1"/>
  <c r="D11" i="1" s="1"/>
  <c r="D12" i="1" l="1"/>
  <c r="D13" i="1" s="1"/>
  <c r="C13" i="1" l="1"/>
  <c r="E13" i="1" s="1"/>
  <c r="D14" i="1"/>
  <c r="D15" i="1" s="1"/>
  <c r="C15" i="1" s="1"/>
  <c r="E15" i="1" s="1"/>
</calcChain>
</file>

<file path=xl/sharedStrings.xml><?xml version="1.0" encoding="utf-8"?>
<sst xmlns="http://schemas.openxmlformats.org/spreadsheetml/2006/main" count="15" uniqueCount="15">
  <si>
    <t>Richtsatz 2024</t>
  </si>
  <si>
    <t>Ausleihen von Mitarbeitenden</t>
  </si>
  <si>
    <t>Ansatz</t>
  </si>
  <si>
    <t>Faktor</t>
  </si>
  <si>
    <t>Beispiel</t>
  </si>
  <si>
    <t>Gerundet</t>
  </si>
  <si>
    <t>Bruttolohn</t>
  </si>
  <si>
    <t>Absenzen, 13. Monatslohn</t>
  </si>
  <si>
    <t>Lohnkosten</t>
  </si>
  <si>
    <t>Personenversicherungen</t>
  </si>
  <si>
    <t>Bruttolohnkosten</t>
  </si>
  <si>
    <t>Verwaltungsaufwand</t>
  </si>
  <si>
    <t>Ansatz Netto</t>
  </si>
  <si>
    <t>MWST</t>
  </si>
  <si>
    <t>Ansatz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</si>
</sst>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0.0000%"/>
    <numFmt numFmtId="165" formatCode="0.000"/>
  </numFmts>
  <fonts count="6" x14ac:knownFonts="1">
    <font>
      <sz val="10"/>
      <color theme="1"/>
      <name val="Circular graubuenden Book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vertical="center"/>
    </xf>
    <xf numFmtId="44" fontId="3" fillId="2" borderId="6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0" fontId="3" fillId="4" borderId="5" xfId="0" applyNumberFormat="1" applyFont="1" applyFill="1" applyBorder="1" applyAlignment="1">
      <alignment horizontal="center" vertical="center"/>
    </xf>
    <xf numFmtId="44" fontId="3" fillId="4" borderId="5" xfId="0" applyNumberFormat="1" applyFont="1" applyFill="1" applyBorder="1" applyAlignment="1">
      <alignment vertical="center"/>
    </xf>
    <xf numFmtId="44" fontId="3" fillId="4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44" fontId="5" fillId="2" borderId="8" xfId="0" applyNumberFormat="1" applyFont="1" applyFill="1" applyBorder="1" applyAlignment="1">
      <alignment vertical="center"/>
    </xf>
    <xf numFmtId="44" fontId="5" fillId="2" borderId="9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DC9A-327F-4CD0-A693-1C28704DF48A}">
  <dimension ref="A1:E15"/>
  <sheetViews>
    <sheetView tabSelected="1" workbookViewId="0">
      <selection activeCell="E4" sqref="E4"/>
    </sheetView>
  </sheetViews>
  <sheetFormatPr baseColWidth="10" defaultRowHeight="12.75" x14ac:dyDescent="0.2"/>
  <cols>
    <col min="1" max="1" width="27.875" style="1" customWidth="1"/>
    <col min="2" max="5" width="11.875" style="1" customWidth="1"/>
    <col min="6" max="16384" width="11" style="1"/>
  </cols>
  <sheetData>
    <row r="1" spans="1:5" ht="23.25" x14ac:dyDescent="0.35">
      <c r="A1" s="2" t="s">
        <v>0</v>
      </c>
      <c r="B1" s="3"/>
      <c r="C1" s="3"/>
      <c r="D1" s="3"/>
      <c r="E1" s="3"/>
    </row>
    <row r="2" spans="1:5" ht="20.25" x14ac:dyDescent="0.3">
      <c r="A2" s="4"/>
      <c r="B2" s="3"/>
      <c r="C2" s="3"/>
      <c r="D2" s="3"/>
      <c r="E2" s="3"/>
    </row>
    <row r="3" spans="1:5" ht="20.25" x14ac:dyDescent="0.3">
      <c r="A3" s="4" t="s">
        <v>1</v>
      </c>
      <c r="B3" s="3"/>
      <c r="C3" s="3"/>
      <c r="D3" s="3"/>
      <c r="E3" s="3"/>
    </row>
    <row r="4" spans="1:5" ht="20.25" x14ac:dyDescent="0.3">
      <c r="A4" s="4"/>
      <c r="B4" s="3"/>
      <c r="C4" s="3"/>
      <c r="D4" s="3"/>
      <c r="E4" s="3"/>
    </row>
    <row r="5" spans="1:5" ht="15" thickBot="1" x14ac:dyDescent="0.25">
      <c r="A5" s="3"/>
      <c r="B5" s="3"/>
      <c r="C5" s="3"/>
      <c r="D5" s="3"/>
      <c r="E5" s="3"/>
    </row>
    <row r="6" spans="1:5" ht="18.75" customHeight="1" x14ac:dyDescent="0.25">
      <c r="A6" s="5"/>
      <c r="B6" s="6" t="s">
        <v>2</v>
      </c>
      <c r="C6" s="7" t="s">
        <v>3</v>
      </c>
      <c r="D6" s="8" t="s">
        <v>4</v>
      </c>
      <c r="E6" s="9" t="s">
        <v>5</v>
      </c>
    </row>
    <row r="7" spans="1:5" ht="18.75" customHeight="1" x14ac:dyDescent="0.2">
      <c r="A7" s="10" t="s">
        <v>6</v>
      </c>
      <c r="B7" s="11"/>
      <c r="C7" s="12">
        <v>1</v>
      </c>
      <c r="D7" s="13">
        <v>32</v>
      </c>
      <c r="E7" s="14"/>
    </row>
    <row r="8" spans="1:5" ht="18.75" customHeight="1" x14ac:dyDescent="0.2">
      <c r="A8" s="10" t="s">
        <v>7</v>
      </c>
      <c r="B8" s="15">
        <v>0.27900000000000003</v>
      </c>
      <c r="C8" s="12"/>
      <c r="D8" s="13">
        <f>D7*B8</f>
        <v>8.9280000000000008</v>
      </c>
      <c r="E8" s="14"/>
    </row>
    <row r="9" spans="1:5" ht="18.75" customHeight="1" x14ac:dyDescent="0.2">
      <c r="A9" s="10" t="s">
        <v>8</v>
      </c>
      <c r="B9" s="11"/>
      <c r="C9" s="12"/>
      <c r="D9" s="13">
        <f>D7+D8</f>
        <v>40.927999999999997</v>
      </c>
      <c r="E9" s="14"/>
    </row>
    <row r="10" spans="1:5" ht="18.75" customHeight="1" x14ac:dyDescent="0.2">
      <c r="A10" s="10" t="s">
        <v>9</v>
      </c>
      <c r="B10" s="16">
        <v>0.159751</v>
      </c>
      <c r="C10" s="12"/>
      <c r="D10" s="13">
        <f>D9*B10</f>
        <v>6.5382889280000001</v>
      </c>
      <c r="E10" s="14"/>
    </row>
    <row r="11" spans="1:5" ht="18.75" customHeight="1" x14ac:dyDescent="0.2">
      <c r="A11" s="17" t="s">
        <v>10</v>
      </c>
      <c r="B11" s="11"/>
      <c r="C11" s="12"/>
      <c r="D11" s="18">
        <f>D9+D10</f>
        <v>47.466288927999997</v>
      </c>
      <c r="E11" s="14"/>
    </row>
    <row r="12" spans="1:5" ht="18.75" customHeight="1" x14ac:dyDescent="0.2">
      <c r="A12" s="10" t="s">
        <v>11</v>
      </c>
      <c r="B12" s="15">
        <v>0.19</v>
      </c>
      <c r="C12" s="12"/>
      <c r="D12" s="13">
        <f>D11*B12</f>
        <v>9.0185948963199998</v>
      </c>
      <c r="E12" s="14"/>
    </row>
    <row r="13" spans="1:5" ht="18.75" customHeight="1" x14ac:dyDescent="0.2">
      <c r="A13" s="19" t="s">
        <v>12</v>
      </c>
      <c r="B13" s="20"/>
      <c r="C13" s="21">
        <f>D13/D7</f>
        <v>1.7651526195099998</v>
      </c>
      <c r="D13" s="22">
        <f>D11+D12</f>
        <v>56.484883824319994</v>
      </c>
      <c r="E13" s="23">
        <f>ROUND(D7*C13*2,1)/2</f>
        <v>56.5</v>
      </c>
    </row>
    <row r="14" spans="1:5" ht="18.75" customHeight="1" x14ac:dyDescent="0.2">
      <c r="A14" s="24" t="s">
        <v>13</v>
      </c>
      <c r="B14" s="25">
        <v>8.1000000000000003E-2</v>
      </c>
      <c r="C14" s="12"/>
      <c r="D14" s="26">
        <f>D13*B14</f>
        <v>4.5752755897699195</v>
      </c>
      <c r="E14" s="27"/>
    </row>
    <row r="15" spans="1:5" ht="18.75" customHeight="1" thickBot="1" x14ac:dyDescent="0.25">
      <c r="A15" s="28" t="s">
        <v>14</v>
      </c>
      <c r="B15" s="29"/>
      <c r="C15" s="30">
        <f>D15/D7</f>
        <v>1.9081299816903097</v>
      </c>
      <c r="D15" s="31">
        <f>D13+D14</f>
        <v>61.06015941408991</v>
      </c>
      <c r="E15" s="32">
        <f>ROUND(D7*C15*2,1)/2</f>
        <v>61.05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&amp;R&amp;G</oddHeader>
    <oddFooter>&amp;L&amp;"Arial,Standard"4&amp;R&amp;G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Gantert</dc:creator>
  <cp:lastModifiedBy>Carole Gantert</cp:lastModifiedBy>
  <cp:lastPrinted>2023-12-19T10:20:52Z</cp:lastPrinted>
  <dcterms:created xsi:type="dcterms:W3CDTF">2023-12-15T11:04:23Z</dcterms:created>
  <dcterms:modified xsi:type="dcterms:W3CDTF">2023-12-19T10:20:53Z</dcterms:modified>
</cp:coreProperties>
</file>